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04a627d1eb25557c/05_セミ関連/セミ調査/2024セミ調査/記録集計表/"/>
    </mc:Choice>
  </mc:AlternateContent>
  <xr:revisionPtr revIDLastSave="72" documentId="8_{A59D320D-E7BD-4D95-B879-2CA51AC6BB09}" xr6:coauthVersionLast="47" xr6:coauthVersionMax="47" xr10:uidLastSave="{1AF37E7D-9BB4-4ADD-9840-F0725C8D1E95}"/>
  <bookViews>
    <workbookView xWindow="-108" yWindow="-108" windowWidth="23256" windowHeight="12456" xr2:uid="{00000000-000D-0000-FFFF-FFFF00000000}"/>
  </bookViews>
  <sheets>
    <sheet name="sheet1" sheetId="12" r:id="rId1"/>
  </sheets>
  <externalReferences>
    <externalReference r:id="rId2"/>
  </externalReferences>
  <definedNames>
    <definedName name="_xlnm.Print_Area" localSheetId="0">sheet1!$J$1:$AJ$70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5" i="12" l="1"/>
  <c r="X55" i="12"/>
  <c r="U55" i="12"/>
  <c r="T55" i="12"/>
  <c r="Y55" i="12"/>
  <c r="V16" i="12"/>
  <c r="V17" i="12"/>
  <c r="V18" i="12"/>
  <c r="V20" i="12"/>
  <c r="V21" i="12"/>
  <c r="V22" i="12"/>
  <c r="V24" i="12"/>
  <c r="V25" i="12"/>
  <c r="V26" i="12"/>
  <c r="V28" i="12"/>
  <c r="V29" i="12"/>
  <c r="V30" i="12"/>
  <c r="V32" i="12"/>
  <c r="V33" i="12"/>
  <c r="V34" i="12"/>
  <c r="V36" i="12"/>
  <c r="V37" i="12"/>
  <c r="V38" i="12"/>
  <c r="V40" i="12"/>
  <c r="V41" i="12"/>
  <c r="V42" i="12"/>
  <c r="V55" i="12" l="1"/>
  <c r="S55" i="12"/>
  <c r="R55" i="12"/>
  <c r="Q55" i="12"/>
  <c r="P55" i="12"/>
  <c r="O55" i="12"/>
  <c r="N55" i="12"/>
  <c r="M55" i="12"/>
  <c r="L55" i="12"/>
  <c r="K55" i="12"/>
  <c r="J54" i="12"/>
  <c r="U43" i="12"/>
  <c r="T43" i="12"/>
  <c r="S43" i="12"/>
  <c r="R43" i="12"/>
  <c r="Q43" i="12"/>
  <c r="P43" i="12"/>
  <c r="O43" i="12"/>
  <c r="N43" i="12"/>
  <c r="M43" i="12"/>
  <c r="L43" i="12"/>
  <c r="J41" i="12"/>
  <c r="J42" i="12" s="1"/>
  <c r="J43" i="12" s="1"/>
  <c r="U39" i="12"/>
  <c r="T39" i="12"/>
  <c r="S39" i="12"/>
  <c r="R39" i="12"/>
  <c r="Q39" i="12"/>
  <c r="P39" i="12"/>
  <c r="O39" i="12"/>
  <c r="N39" i="12"/>
  <c r="M39" i="12"/>
  <c r="L39" i="12"/>
  <c r="U35" i="12"/>
  <c r="T35" i="12"/>
  <c r="S35" i="12"/>
  <c r="R35" i="12"/>
  <c r="Q35" i="12"/>
  <c r="P35" i="12"/>
  <c r="O35" i="12"/>
  <c r="N35" i="12"/>
  <c r="M35" i="12"/>
  <c r="L35" i="12"/>
  <c r="U31" i="12"/>
  <c r="T31" i="12"/>
  <c r="S31" i="12"/>
  <c r="R31" i="12"/>
  <c r="Q31" i="12"/>
  <c r="P31" i="12"/>
  <c r="O31" i="12"/>
  <c r="N31" i="12"/>
  <c r="M31" i="12"/>
  <c r="L31" i="12"/>
  <c r="U27" i="12"/>
  <c r="T27" i="12"/>
  <c r="S27" i="12"/>
  <c r="R27" i="12"/>
  <c r="Q27" i="12"/>
  <c r="P27" i="12"/>
  <c r="O27" i="12"/>
  <c r="N27" i="12"/>
  <c r="M27" i="12"/>
  <c r="L27" i="12"/>
  <c r="U23" i="12"/>
  <c r="T23" i="12"/>
  <c r="S23" i="12"/>
  <c r="R23" i="12"/>
  <c r="Q23" i="12"/>
  <c r="P23" i="12"/>
  <c r="O23" i="12"/>
  <c r="N23" i="12"/>
  <c r="M23" i="12"/>
  <c r="L23" i="12"/>
  <c r="U19" i="12"/>
  <c r="T19" i="12"/>
  <c r="S19" i="12"/>
  <c r="R19" i="12"/>
  <c r="Q19" i="12"/>
  <c r="P19" i="12"/>
  <c r="O19" i="12"/>
  <c r="N19" i="12"/>
  <c r="M19" i="12"/>
  <c r="L19" i="12"/>
  <c r="I16" i="12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H16" i="12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G16" i="12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F16" i="12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E16" i="12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C16" i="12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V23" i="12" l="1"/>
  <c r="Z49" i="12" s="1"/>
  <c r="V39" i="12"/>
  <c r="Z53" i="12" s="1"/>
  <c r="O44" i="12"/>
  <c r="V27" i="12"/>
  <c r="Z50" i="12" s="1"/>
  <c r="V43" i="12"/>
  <c r="Z54" i="12" s="1"/>
  <c r="V31" i="12"/>
  <c r="Z51" i="12" s="1"/>
  <c r="V19" i="12"/>
  <c r="Z48" i="12" s="1"/>
  <c r="V35" i="12"/>
  <c r="Z52" i="12" s="1"/>
  <c r="Q44" i="12"/>
  <c r="R44" i="12"/>
  <c r="S44" i="12"/>
  <c r="L44" i="12"/>
  <c r="T44" i="12"/>
  <c r="P44" i="12"/>
  <c r="U44" i="12"/>
  <c r="N44" i="12"/>
  <c r="M44" i="12"/>
  <c r="V44" i="12" l="1"/>
  <c r="Z55" i="12"/>
</calcChain>
</file>

<file path=xl/sharedStrings.xml><?xml version="1.0" encoding="utf-8"?>
<sst xmlns="http://schemas.openxmlformats.org/spreadsheetml/2006/main" count="110" uniqueCount="60">
  <si>
    <t>計</t>
    <rPh sb="0" eb="1">
      <t>ケイ</t>
    </rPh>
    <phoneticPr fontId="1"/>
  </si>
  <si>
    <t>不明</t>
    <rPh sb="0" eb="2">
      <t>フメイ</t>
    </rPh>
    <phoneticPr fontId="1"/>
  </si>
  <si>
    <t>サイト名</t>
    <rPh sb="3" eb="4">
      <t>メイ</t>
    </rPh>
    <phoneticPr fontId="1"/>
  </si>
  <si>
    <t>年度</t>
    <rPh sb="0" eb="2">
      <t>ネンド</t>
    </rPh>
    <phoneticPr fontId="1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</si>
  <si>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</si>
  <si>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</si>
  <si>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</si>
  <si>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</si>
  <si>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</si>
  <si>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1"/>
  </si>
  <si>
    <t>都道府県名</t>
    <rPh sb="0" eb="4">
      <t>トドウフケン</t>
    </rPh>
    <rPh sb="4" eb="5">
      <t>メイ</t>
    </rPh>
    <phoneticPr fontId="1"/>
  </si>
  <si>
    <t>再検者</t>
    <rPh sb="0" eb="2">
      <t>サイケン</t>
    </rPh>
    <rPh sb="2" eb="3">
      <t>シャ</t>
    </rPh>
    <phoneticPr fontId="1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</si>
  <si>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1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</si>
  <si>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1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</si>
  <si>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1"/>
  </si>
  <si>
    <t>周辺の環境</t>
    <phoneticPr fontId="1"/>
  </si>
  <si>
    <t>調査場所の様子</t>
    <phoneticPr fontId="1"/>
  </si>
  <si>
    <t>調査場所の地面</t>
    <phoneticPr fontId="1"/>
  </si>
  <si>
    <t>ニイニイゼミ</t>
    <phoneticPr fontId="1"/>
  </si>
  <si>
    <t>ニイニイゼミ　</t>
    <phoneticPr fontId="1"/>
  </si>
  <si>
    <t>♂</t>
    <phoneticPr fontId="1"/>
  </si>
  <si>
    <t>♀</t>
    <phoneticPr fontId="1"/>
  </si>
  <si>
    <t>ミンミンゼミ</t>
    <phoneticPr fontId="1"/>
  </si>
  <si>
    <t>アブラゼミ　</t>
    <phoneticPr fontId="1"/>
  </si>
  <si>
    <t>ツクツクボウシ</t>
    <phoneticPr fontId="1"/>
  </si>
  <si>
    <t>ヒグラシ</t>
    <phoneticPr fontId="1"/>
  </si>
  <si>
    <t>クマゼミ</t>
    <phoneticPr fontId="1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</si>
  <si>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1"/>
  </si>
  <si>
    <t>主担当者</t>
    <rPh sb="0" eb="1">
      <t>シュ</t>
    </rPh>
    <rPh sb="1" eb="3">
      <t>タントウ</t>
    </rPh>
    <rPh sb="3" eb="4">
      <t>シャ</t>
    </rPh>
    <phoneticPr fontId="1"/>
  </si>
  <si>
    <t>種</t>
    <rPh sb="0" eb="1">
      <t>シュ</t>
    </rPh>
    <phoneticPr fontId="1"/>
  </si>
  <si>
    <t>♂♀</t>
    <phoneticPr fontId="1"/>
  </si>
  <si>
    <t>合計</t>
    <rPh sb="0" eb="2">
      <t>ゴウケイ</t>
    </rPh>
    <phoneticPr fontId="1"/>
  </si>
  <si>
    <t>(自由入力）</t>
    <rPh sb="1" eb="3">
      <t>ジユウ</t>
    </rPh>
    <rPh sb="3" eb="5">
      <t>ニュウリョク</t>
    </rPh>
    <phoneticPr fontId="1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</si>
  <si>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</si>
  <si>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</si>
  <si>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</si>
  <si>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</si>
  <si>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</si>
  <si>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</si>
  <si>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</si>
  <si>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</si>
  <si>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</si>
  <si>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</si>
  <si>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</si>
  <si>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</si>
  <si>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E</t>
    </r>
    <r>
      <rPr>
        <sz val="11"/>
        <rFont val="ＭＳ Ｐゴシック"/>
        <family val="3"/>
        <charset val="128"/>
      </rPr>
      <t>-mail</t>
    </r>
    <phoneticPr fontId="1"/>
  </si>
  <si>
    <t>調査地参考情報</t>
    <rPh sb="0" eb="3">
      <t>チョウサチ</t>
    </rPh>
    <rPh sb="3" eb="5">
      <t>サンコウ</t>
    </rPh>
    <rPh sb="5" eb="7">
      <t>ジョウホウ</t>
    </rPh>
    <phoneticPr fontId="1"/>
  </si>
  <si>
    <t>声のみを聞いたセミ</t>
    <rPh sb="0" eb="1">
      <t>コエ</t>
    </rPh>
    <rPh sb="4" eb="5">
      <t>キ</t>
    </rPh>
    <phoneticPr fontId="1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</si>
  <si>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1"/>
  </si>
  <si>
    <t>調査地関連HP</t>
    <phoneticPr fontId="1"/>
  </si>
  <si>
    <t>調査参加者数</t>
    <phoneticPr fontId="1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</si>
  <si>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1"/>
  </si>
  <si>
    <t>列や行は削除はしないでください。</t>
    <rPh sb="0" eb="1">
      <t>レツ</t>
    </rPh>
    <rPh sb="2" eb="3">
      <t>ギョウ</t>
    </rPh>
    <rPh sb="4" eb="6">
      <t>サクジョ</t>
    </rPh>
    <phoneticPr fontId="1"/>
  </si>
  <si>
    <t>総計</t>
  </si>
  <si>
    <t>コメント：(改行：ALT+ENTER)</t>
    <phoneticPr fontId="1"/>
  </si>
  <si>
    <t>/</t>
  </si>
  <si>
    <t>アブラゼミ</t>
    <phoneticPr fontId="1"/>
  </si>
  <si>
    <t>集計表</t>
    <rPh sb="0" eb="3">
      <t>シュウケイヒョウ</t>
    </rPh>
    <phoneticPr fontId="1"/>
  </si>
  <si>
    <t>/</t>
    <phoneticPr fontId="1"/>
  </si>
  <si>
    <t>セミの抜け殻調査報告書2024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</si>
</sst>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177" fontId="8" fillId="2" borderId="1" xfId="0" applyNumberFormat="1" applyFont="1" applyFill="1" applyBorder="1"/>
    <xf numFmtId="177" fontId="8" fillId="3" borderId="2" xfId="0" applyNumberFormat="1" applyFont="1" applyFill="1" applyBorder="1" applyAlignment="1">
      <alignment vertical="center"/>
    </xf>
    <xf numFmtId="177" fontId="8" fillId="3" borderId="3" xfId="0" quotePrefix="1" applyNumberFormat="1" applyFont="1" applyFill="1" applyBorder="1"/>
    <xf numFmtId="177" fontId="8" fillId="4" borderId="4" xfId="0" quotePrefix="1" applyNumberFormat="1" applyFont="1" applyFill="1" applyBorder="1"/>
    <xf numFmtId="177" fontId="8" fillId="4" borderId="5" xfId="0" quotePrefix="1" applyNumberFormat="1" applyFont="1" applyFill="1" applyBorder="1"/>
    <xf numFmtId="177" fontId="8" fillId="2" borderId="2" xfId="0" applyNumberFormat="1" applyFont="1" applyFill="1" applyBorder="1" applyAlignment="1">
      <alignment vertical="center"/>
    </xf>
    <xf numFmtId="177" fontId="8" fillId="2" borderId="3" xfId="0" quotePrefix="1" applyNumberFormat="1" applyFont="1" applyFill="1" applyBorder="1"/>
    <xf numFmtId="0" fontId="8" fillId="0" borderId="0" xfId="0" applyFont="1" applyAlignment="1">
      <alignment horizontal="center" vertical="center"/>
    </xf>
    <xf numFmtId="0" fontId="10" fillId="4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77" fontId="8" fillId="4" borderId="10" xfId="0" quotePrefix="1" applyNumberFormat="1" applyFont="1" applyFill="1" applyBorder="1"/>
    <xf numFmtId="177" fontId="8" fillId="4" borderId="11" xfId="0" quotePrefix="1" applyNumberFormat="1" applyFont="1" applyFill="1" applyBorder="1"/>
    <xf numFmtId="177" fontId="8" fillId="4" borderId="9" xfId="0" applyNumberFormat="1" applyFont="1" applyFill="1" applyBorder="1"/>
    <xf numFmtId="177" fontId="8" fillId="4" borderId="12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left" vertical="center"/>
    </xf>
    <xf numFmtId="0" fontId="8" fillId="2" borderId="17" xfId="0" applyFont="1" applyFill="1" applyBorder="1"/>
    <xf numFmtId="0" fontId="8" fillId="2" borderId="6" xfId="0" applyFont="1" applyFill="1" applyBorder="1"/>
    <xf numFmtId="177" fontId="2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77" fontId="8" fillId="4" borderId="18" xfId="0" applyNumberFormat="1" applyFont="1" applyFill="1" applyBorder="1"/>
    <xf numFmtId="177" fontId="8" fillId="4" borderId="19" xfId="0" applyNumberFormat="1" applyFont="1" applyFill="1" applyBorder="1" applyAlignment="1">
      <alignment vertical="center"/>
    </xf>
    <xf numFmtId="177" fontId="8" fillId="4" borderId="20" xfId="0" applyNumberFormat="1" applyFont="1" applyFill="1" applyBorder="1"/>
    <xf numFmtId="177" fontId="8" fillId="4" borderId="21" xfId="0" applyNumberFormat="1" applyFont="1" applyFill="1" applyBorder="1"/>
    <xf numFmtId="177" fontId="8" fillId="4" borderId="22" xfId="0" applyNumberFormat="1" applyFont="1" applyFill="1" applyBorder="1"/>
    <xf numFmtId="177" fontId="8" fillId="4" borderId="13" xfId="0" applyNumberFormat="1" applyFont="1" applyFill="1" applyBorder="1"/>
    <xf numFmtId="176" fontId="8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49" fontId="10" fillId="4" borderId="2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0" fontId="8" fillId="2" borderId="25" xfId="0" applyFont="1" applyFill="1" applyBorder="1"/>
    <xf numFmtId="49" fontId="9" fillId="4" borderId="26" xfId="0" applyNumberFormat="1" applyFont="1" applyFill="1" applyBorder="1" applyAlignment="1">
      <alignment vertical="center"/>
    </xf>
    <xf numFmtId="49" fontId="9" fillId="4" borderId="27" xfId="0" applyNumberFormat="1" applyFont="1" applyFill="1" applyBorder="1"/>
    <xf numFmtId="49" fontId="9" fillId="4" borderId="29" xfId="0" applyNumberFormat="1" applyFont="1" applyFill="1" applyBorder="1"/>
    <xf numFmtId="0" fontId="8" fillId="4" borderId="30" xfId="0" applyFont="1" applyFill="1" applyBorder="1"/>
    <xf numFmtId="0" fontId="8" fillId="2" borderId="31" xfId="0" applyFont="1" applyFill="1" applyBorder="1"/>
    <xf numFmtId="0" fontId="8" fillId="4" borderId="9" xfId="0" applyFont="1" applyFill="1" applyBorder="1"/>
    <xf numFmtId="0" fontId="7" fillId="0" borderId="0" xfId="0" applyFont="1" applyAlignment="1">
      <alignment vertical="center"/>
    </xf>
    <xf numFmtId="0" fontId="8" fillId="2" borderId="32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0" fillId="0" borderId="35" xfId="0" applyBorder="1"/>
    <xf numFmtId="0" fontId="8" fillId="2" borderId="15" xfId="0" applyFont="1" applyFill="1" applyBorder="1"/>
    <xf numFmtId="0" fontId="8" fillId="2" borderId="36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24" xfId="0" applyFont="1" applyFill="1" applyBorder="1"/>
    <xf numFmtId="0" fontId="8" fillId="2" borderId="39" xfId="0" applyFont="1" applyFill="1" applyBorder="1"/>
    <xf numFmtId="177" fontId="8" fillId="4" borderId="40" xfId="0" applyNumberFormat="1" applyFont="1" applyFill="1" applyBorder="1"/>
    <xf numFmtId="0" fontId="0" fillId="0" borderId="40" xfId="0" applyBorder="1"/>
    <xf numFmtId="0" fontId="8" fillId="0" borderId="65" xfId="0" applyFont="1" applyBorder="1"/>
    <xf numFmtId="176" fontId="0" fillId="2" borderId="12" xfId="0" applyNumberFormat="1" applyFill="1" applyBorder="1" applyAlignment="1">
      <alignment horizontal="center" vertical="center"/>
    </xf>
    <xf numFmtId="177" fontId="8" fillId="2" borderId="66" xfId="0" applyNumberFormat="1" applyFont="1" applyFill="1" applyBorder="1"/>
    <xf numFmtId="177" fontId="8" fillId="3" borderId="67" xfId="0" applyNumberFormat="1" applyFont="1" applyFill="1" applyBorder="1" applyAlignment="1">
      <alignment vertical="center"/>
    </xf>
    <xf numFmtId="177" fontId="8" fillId="3" borderId="68" xfId="0" quotePrefix="1" applyNumberFormat="1" applyFont="1" applyFill="1" applyBorder="1"/>
    <xf numFmtId="177" fontId="8" fillId="4" borderId="69" xfId="0" quotePrefix="1" applyNumberFormat="1" applyFont="1" applyFill="1" applyBorder="1"/>
    <xf numFmtId="177" fontId="8" fillId="2" borderId="68" xfId="0" quotePrefix="1" applyNumberFormat="1" applyFont="1" applyFill="1" applyBorder="1"/>
    <xf numFmtId="177" fontId="8" fillId="2" borderId="67" xfId="0" applyNumberFormat="1" applyFont="1" applyFill="1" applyBorder="1" applyAlignment="1">
      <alignment vertical="center"/>
    </xf>
    <xf numFmtId="177" fontId="8" fillId="4" borderId="70" xfId="0" quotePrefix="1" applyNumberFormat="1" applyFont="1" applyFill="1" applyBorder="1"/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177" fontId="8" fillId="0" borderId="0" xfId="0" applyNumberFormat="1" applyFont="1"/>
    <xf numFmtId="177" fontId="8" fillId="0" borderId="0" xfId="0" applyNumberFormat="1" applyFont="1" applyAlignment="1">
      <alignment vertical="center"/>
    </xf>
    <xf numFmtId="0" fontId="8" fillId="0" borderId="50" xfId="0" applyFont="1" applyBorder="1" applyAlignment="1">
      <alignment horizontal="left"/>
    </xf>
    <xf numFmtId="0" fontId="8" fillId="4" borderId="23" xfId="0" applyFont="1" applyFill="1" applyBorder="1"/>
    <xf numFmtId="177" fontId="8" fillId="4" borderId="72" xfId="0" applyNumberFormat="1" applyFont="1" applyFill="1" applyBorder="1"/>
    <xf numFmtId="177" fontId="8" fillId="4" borderId="71" xfId="0" applyNumberFormat="1" applyFont="1" applyFill="1" applyBorder="1"/>
    <xf numFmtId="0" fontId="8" fillId="4" borderId="65" xfId="0" applyFont="1" applyFill="1" applyBorder="1"/>
    <xf numFmtId="0" fontId="0" fillId="0" borderId="13" xfId="0" applyBorder="1"/>
    <xf numFmtId="0" fontId="11" fillId="0" borderId="0" xfId="0" applyFont="1" applyAlignment="1">
      <alignment horizontal="center" vertical="top"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5" borderId="6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left"/>
    </xf>
    <xf numFmtId="49" fontId="8" fillId="2" borderId="50" xfId="0" applyNumberFormat="1" applyFont="1" applyFill="1" applyBorder="1" applyAlignment="1">
      <alignment horizontal="left" vertical="center"/>
    </xf>
    <xf numFmtId="49" fontId="8" fillId="2" borderId="51" xfId="0" applyNumberFormat="1" applyFont="1" applyFill="1" applyBorder="1" applyAlignment="1">
      <alignment horizontal="left" vertical="center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aseline="0"/>
              <a:t>2024</a:t>
            </a:r>
            <a:r>
              <a:rPr lang="ja-JP" altLang="en-US" sz="1400" baseline="0"/>
              <a:t>種構成</a:t>
            </a:r>
            <a:endParaRPr lang="en-US" altLang="ja-JP" sz="1400" baseline="0"/>
          </a:p>
        </c:rich>
      </c:tx>
      <c:layout>
        <c:manualLayout>
          <c:xMode val="edge"/>
          <c:yMode val="edge"/>
          <c:x val="0.529723991507430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1"/>
          <c:order val="0"/>
          <c:tx>
            <c:strRef>
              <c:f>sheet1!$Z$47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44C-427B-9842-5CA4D7AA172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44C-427B-9842-5CA4D7AA1726}"/>
              </c:ext>
            </c:extLst>
          </c:dPt>
          <c:dPt>
            <c:idx val="2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44C-427B-9842-5CA4D7AA172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44C-427B-9842-5CA4D7AA172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44C-427B-9842-5CA4D7AA1726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44C-427B-9842-5CA4D7AA17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aseline="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sheet1!$Z$48:$Z$53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44C-427B-9842-5CA4D7AA1726}"/>
            </c:ext>
          </c:extLst>
        </c:ser>
        <c:ser>
          <c:idx val="0"/>
          <c:order val="1"/>
          <c:tx>
            <c:strRef>
              <c:f>[1]sheet1!$Z$47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44C-427B-9842-5CA4D7AA1726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44C-427B-9842-5CA4D7AA172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44C-427B-9842-5CA4D7AA172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44C-427B-9842-5CA4D7AA1726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44C-427B-9842-5CA4D7AA1726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44C-427B-9842-5CA4D7AA17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[1]sheet1!$J$48:$J$53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[1]sheet1!$Z$48:$Z$53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44C-427B-9842-5CA4D7AA1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732484076433"/>
          <c:y val="0.13903903903903903"/>
          <c:w val="0.32394904458598728"/>
          <c:h val="0.82522522522522523"/>
        </c:manualLayout>
      </c:layout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aseline="0"/>
              <a:t>抜け殻数の経年変化</a:t>
            </a:r>
          </a:p>
        </c:rich>
      </c:tx>
      <c:layout>
        <c:manualLayout>
          <c:xMode val="edge"/>
          <c:yMode val="edge"/>
          <c:x val="0.26665560187329523"/>
          <c:y val="1.3175128256896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3292920115754761"/>
          <c:w val="0.5913951932479028"/>
          <c:h val="0.735085133589070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sheet1!$K$48:$Z$48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D58-B443-7D85E2C0542A}"/>
            </c:ext>
          </c:extLst>
        </c:ser>
        <c:ser>
          <c:idx val="1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sheet1!$K$49:$Z$49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1-4D58-B443-7D85E2C0542A}"/>
            </c:ext>
          </c:extLst>
        </c:ser>
        <c:ser>
          <c:idx val="2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sheet1!$K$50:$Z$50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1-4D58-B443-7D85E2C0542A}"/>
            </c:ext>
          </c:extLst>
        </c:ser>
        <c:ser>
          <c:idx val="3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sheet1!$K$51:$Z$51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1-4D58-B443-7D85E2C0542A}"/>
            </c:ext>
          </c:extLst>
        </c:ser>
        <c:ser>
          <c:idx val="4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sheet1!$K$52:$Z$52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1-4D58-B443-7D85E2C0542A}"/>
            </c:ext>
          </c:extLst>
        </c:ser>
        <c:ser>
          <c:idx val="5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sheet1!$K$53:$Z$53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1-4D58-B443-7D85E2C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aseline="0"/>
                  <a:t>年</a:t>
                </a:r>
              </a:p>
            </c:rich>
          </c:tx>
          <c:layout>
            <c:manualLayout>
              <c:xMode val="edge"/>
              <c:yMode val="edge"/>
              <c:x val="1.3985384179918689E-3"/>
              <c:y val="0.42982358960553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aseline="0"/>
                  <a:t>個</a:t>
                </a:r>
              </a:p>
            </c:rich>
          </c:tx>
          <c:layout>
            <c:manualLayout>
              <c:xMode val="edge"/>
              <c:yMode val="edge"/>
              <c:x val="0.42128649661586093"/>
              <c:y val="0.92966720506090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5770675724358"/>
          <c:y val="0.12618177535500372"/>
          <c:w val="0.23468555401163091"/>
          <c:h val="0.77488149287059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aseline="0"/>
              <a:t>抜け殻構成比の経年変化</a:t>
            </a:r>
          </a:p>
        </c:rich>
      </c:tx>
      <c:layout>
        <c:manualLayout>
          <c:xMode val="edge"/>
          <c:yMode val="edge"/>
          <c:x val="0.21198801250088239"/>
          <c:y val="7.67086582871238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0867957247741168"/>
          <c:w val="0.58314919011267297"/>
          <c:h val="0.69523192427422431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sheet1!$J$48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sheet1!$K$48:$Z$48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45D-441A-BED0-1AEE52DDE899}"/>
            </c:ext>
          </c:extLst>
        </c:ser>
        <c:ser>
          <c:idx val="7"/>
          <c:order val="1"/>
          <c:tx>
            <c:strRef>
              <c:f>sheet1!$J$49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sheet1!$K$49:$Z$49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45D-441A-BED0-1AEE52DDE899}"/>
            </c:ext>
          </c:extLst>
        </c:ser>
        <c:ser>
          <c:idx val="8"/>
          <c:order val="2"/>
          <c:tx>
            <c:strRef>
              <c:f>sheet1!$J$50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sheet1!$K$50:$Z$50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45D-441A-BED0-1AEE52DDE899}"/>
            </c:ext>
          </c:extLst>
        </c:ser>
        <c:ser>
          <c:idx val="9"/>
          <c:order val="3"/>
          <c:tx>
            <c:strRef>
              <c:f>sheet1!$J$51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sheet1!$K$51:$Z$51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45D-441A-BED0-1AEE52DDE899}"/>
            </c:ext>
          </c:extLst>
        </c:ser>
        <c:ser>
          <c:idx val="10"/>
          <c:order val="4"/>
          <c:tx>
            <c:strRef>
              <c:f>sheet1!$J$52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sheet1!$K$52:$Z$52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45D-441A-BED0-1AEE52DDE899}"/>
            </c:ext>
          </c:extLst>
        </c:ser>
        <c:ser>
          <c:idx val="11"/>
          <c:order val="5"/>
          <c:tx>
            <c:strRef>
              <c:f>sheet1!$J$53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sheet1!$K$47:$Z$47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2020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sheet1!$K$53:$Z$53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45D-441A-BED0-1AEE52DD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aseline="0"/>
                  <a:t>年</a:t>
                </a:r>
              </a:p>
            </c:rich>
          </c:tx>
          <c:layout>
            <c:manualLayout>
              <c:xMode val="edge"/>
              <c:yMode val="edge"/>
              <c:x val="2.8769997882294061E-3"/>
              <c:y val="0.42544037988095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8452021125721"/>
          <c:y val="0.11127419448239811"/>
          <c:w val="0.24666679501248165"/>
          <c:h val="0.71168988491823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152400</xdr:rowOff>
    </xdr:from>
    <xdr:to>
      <xdr:col>29</xdr:col>
      <xdr:colOff>419100</xdr:colOff>
      <xdr:row>20</xdr:row>
      <xdr:rowOff>161925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E29B3C65-5676-46A7-9E22-7428535E9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419100</xdr:colOff>
      <xdr:row>22</xdr:row>
      <xdr:rowOff>0</xdr:rowOff>
    </xdr:from>
    <xdr:to>
      <xdr:col>33</xdr:col>
      <xdr:colOff>0</xdr:colOff>
      <xdr:row>39</xdr:row>
      <xdr:rowOff>9525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78861F6E-CE83-4F6D-ABCA-935D5961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39</xdr:row>
      <xdr:rowOff>108585</xdr:rowOff>
    </xdr:from>
    <xdr:to>
      <xdr:col>33</xdr:col>
      <xdr:colOff>9525</xdr:colOff>
      <xdr:row>44</xdr:row>
      <xdr:rowOff>2449830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DDEFE852-BB8F-4E89-B434-579A7FC2A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8597;&#20043;\OneDrive\05_&#12475;&#12511;&#38306;&#36899;\&#12475;&#12511;&#35519;&#26619;\2024&#12475;&#12511;&#35519;&#26619;\&#35352;&#37682;&#38598;&#35336;&#34920;\v2_&#35352;&#37682;&#38598;&#35336;&#34920;2024_3&#26085;&#29992;.xlsx" TargetMode="External"/><Relationship Id="rId1" Type="http://schemas.openxmlformats.org/officeDocument/2006/relationships/externalLinkPath" Target="file:///C:\Users\&#38597;&#20043;\OneDrive\05_&#12475;&#12511;&#38306;&#36899;\&#12475;&#12511;&#35519;&#26619;\2024&#12475;&#12511;&#35519;&#26619;\&#35352;&#37682;&#38598;&#35336;&#34920;\v2_&#35352;&#37682;&#38598;&#35336;&#34920;2024_3&#26085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7">
          <cell r="Z47">
            <v>2024</v>
          </cell>
        </row>
        <row r="48">
          <cell r="J48" t="str">
            <v>ニイニイゼミ</v>
          </cell>
          <cell r="Z48">
            <v>1</v>
          </cell>
        </row>
        <row r="49">
          <cell r="J49" t="str">
            <v>ミンミンゼミ</v>
          </cell>
          <cell r="Z49">
            <v>5</v>
          </cell>
        </row>
        <row r="50">
          <cell r="J50" t="str">
            <v>アブラゼミ</v>
          </cell>
          <cell r="Z50">
            <v>9</v>
          </cell>
        </row>
        <row r="51">
          <cell r="J51" t="str">
            <v>ツクツクボウシ</v>
          </cell>
          <cell r="Z51">
            <v>0</v>
          </cell>
        </row>
        <row r="52">
          <cell r="J52" t="str">
            <v>ヒグラシ</v>
          </cell>
          <cell r="Z52">
            <v>0</v>
          </cell>
        </row>
        <row r="53">
          <cell r="J53" t="str">
            <v>クマゼミ</v>
          </cell>
          <cell r="Z53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6870-C9F6-4F52-8D35-4DF51854EA9E}">
  <sheetPr>
    <pageSetUpPr fitToPage="1"/>
  </sheetPr>
  <dimension ref="A1:BO70"/>
  <sheetViews>
    <sheetView tabSelected="1" topLeftCell="J1" workbookViewId="0">
      <selection activeCell="O26" sqref="O26"/>
    </sheetView>
  </sheetViews>
  <sheetFormatPr defaultColWidth="9" defaultRowHeight="13.2" x14ac:dyDescent="0.2"/>
  <cols>
    <col min="1" max="1" width="0" style="5" hidden="1" customWidth="1"/>
    <col min="2" max="3" width="11" style="5" hidden="1" customWidth="1"/>
    <col min="4" max="4" width="17.88671875" style="5" hidden="1" customWidth="1"/>
    <col min="5" max="5" width="11" style="5" hidden="1" customWidth="1"/>
    <col min="6" max="6" width="15.109375" style="5" hidden="1" customWidth="1"/>
    <col min="7" max="7" width="21" style="5" hidden="1" customWidth="1"/>
    <col min="8" max="9" width="0" style="5" hidden="1" customWidth="1"/>
    <col min="10" max="10" width="15.6640625" style="5" customWidth="1"/>
    <col min="11" max="11" width="6.33203125" style="5" customWidth="1"/>
    <col min="12" max="106" width="5.6640625" style="5" customWidth="1"/>
    <col min="107" max="16384" width="9" style="5"/>
  </cols>
  <sheetData>
    <row r="1" spans="1:67" ht="30" customHeight="1" x14ac:dyDescent="0.2">
      <c r="J1" s="95" t="s">
        <v>59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56"/>
    </row>
    <row r="2" spans="1:67" x14ac:dyDescent="0.2">
      <c r="J2" s="1" t="s">
        <v>27</v>
      </c>
      <c r="K2" s="2" t="s">
        <v>14</v>
      </c>
      <c r="Q2" s="3"/>
      <c r="S2" s="4" t="s">
        <v>13</v>
      </c>
      <c r="Z2" s="3" t="s">
        <v>12</v>
      </c>
    </row>
    <row r="3" spans="1:67" ht="13.8" thickBot="1" x14ac:dyDescent="0.25">
      <c r="J3" s="5" t="s">
        <v>52</v>
      </c>
      <c r="K3" s="2"/>
      <c r="Q3" s="3"/>
      <c r="S3" s="4"/>
      <c r="Z3" s="3"/>
    </row>
    <row r="4" spans="1:67" ht="13.5" customHeight="1" x14ac:dyDescent="0.2">
      <c r="J4" s="23" t="s">
        <v>33</v>
      </c>
      <c r="K4" s="96">
        <v>2024</v>
      </c>
      <c r="L4" s="96"/>
      <c r="M4" s="96"/>
      <c r="N4" s="96"/>
      <c r="O4" s="96"/>
      <c r="P4" s="97"/>
      <c r="R4" s="98" t="s">
        <v>46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100"/>
      <c r="AF4" s="27"/>
      <c r="AG4" s="27"/>
      <c r="AH4" s="27"/>
      <c r="AK4" s="101" t="s">
        <v>48</v>
      </c>
      <c r="AL4" s="102"/>
      <c r="AM4" s="102"/>
      <c r="AN4" s="102"/>
      <c r="AO4" s="102"/>
      <c r="AP4" s="102"/>
      <c r="AQ4" s="102"/>
      <c r="AR4" s="102"/>
      <c r="AS4" s="102"/>
      <c r="AT4" s="103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  <row r="5" spans="1:67" x14ac:dyDescent="0.2">
      <c r="J5" s="24" t="s">
        <v>34</v>
      </c>
      <c r="K5" s="104"/>
      <c r="L5" s="104"/>
      <c r="M5" s="104"/>
      <c r="N5" s="104"/>
      <c r="O5" s="104"/>
      <c r="P5" s="105"/>
      <c r="R5" s="106" t="s">
        <v>47</v>
      </c>
      <c r="S5" s="107"/>
      <c r="T5" s="107"/>
      <c r="U5" s="84"/>
      <c r="V5" s="108"/>
      <c r="W5" s="108"/>
      <c r="X5" s="108"/>
      <c r="Y5" s="108"/>
      <c r="Z5" s="108"/>
      <c r="AA5" s="108"/>
      <c r="AB5" s="108"/>
      <c r="AC5" s="108"/>
      <c r="AD5" s="109"/>
      <c r="AF5" s="26"/>
      <c r="AG5" s="26"/>
      <c r="AH5" s="26"/>
      <c r="AK5" s="110" t="s">
        <v>43</v>
      </c>
      <c r="AL5" s="111"/>
      <c r="AM5" s="112"/>
      <c r="AN5" s="113"/>
      <c r="AO5" s="113"/>
      <c r="AP5" s="113"/>
      <c r="AQ5" s="113"/>
      <c r="AR5" s="113"/>
      <c r="AS5" s="113"/>
      <c r="AT5" s="114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</row>
    <row r="6" spans="1:67" x14ac:dyDescent="0.2">
      <c r="J6" s="24" t="s">
        <v>35</v>
      </c>
      <c r="K6" s="108"/>
      <c r="L6" s="108"/>
      <c r="M6" s="108"/>
      <c r="N6" s="108"/>
      <c r="O6" s="108"/>
      <c r="P6" s="109"/>
      <c r="R6" s="106" t="s">
        <v>42</v>
      </c>
      <c r="S6" s="107"/>
      <c r="T6" s="107"/>
      <c r="U6" s="84"/>
      <c r="V6" s="108"/>
      <c r="W6" s="108"/>
      <c r="X6" s="108"/>
      <c r="Y6" s="108"/>
      <c r="Z6" s="108"/>
      <c r="AA6" s="108"/>
      <c r="AB6" s="108"/>
      <c r="AC6" s="108"/>
      <c r="AD6" s="109"/>
      <c r="AF6" s="27"/>
      <c r="AG6" s="26"/>
      <c r="AH6" s="26"/>
      <c r="AK6" s="110" t="s">
        <v>44</v>
      </c>
      <c r="AL6" s="111"/>
      <c r="AM6" s="112"/>
      <c r="AN6" s="113"/>
      <c r="AO6" s="113"/>
      <c r="AP6" s="113"/>
      <c r="AQ6" s="113"/>
      <c r="AR6" s="113"/>
      <c r="AS6" s="113"/>
      <c r="AT6" s="114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</row>
    <row r="7" spans="1:67" ht="13.8" thickBot="1" x14ac:dyDescent="0.25">
      <c r="J7" s="24" t="s">
        <v>36</v>
      </c>
      <c r="K7" s="108"/>
      <c r="L7" s="108"/>
      <c r="M7" s="108"/>
      <c r="N7" s="108"/>
      <c r="O7" s="108"/>
      <c r="P7" s="109"/>
      <c r="R7" s="28" t="s">
        <v>49</v>
      </c>
      <c r="S7" s="84"/>
      <c r="T7" s="84"/>
      <c r="U7" s="84"/>
      <c r="V7" s="108"/>
      <c r="W7" s="108"/>
      <c r="X7" s="108"/>
      <c r="Y7" s="108"/>
      <c r="Z7" s="108"/>
      <c r="AA7" s="108"/>
      <c r="AB7" s="108"/>
      <c r="AC7" s="108"/>
      <c r="AD7" s="109"/>
      <c r="AF7" s="33"/>
      <c r="AG7" s="26"/>
      <c r="AH7" s="26"/>
      <c r="AK7" s="134" t="s">
        <v>45</v>
      </c>
      <c r="AL7" s="135"/>
      <c r="AM7" s="136"/>
      <c r="AN7" s="137"/>
      <c r="AO7" s="137"/>
      <c r="AP7" s="137"/>
      <c r="AQ7" s="137"/>
      <c r="AR7" s="137"/>
      <c r="AS7" s="137"/>
      <c r="AT7" s="138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</row>
    <row r="8" spans="1:67" ht="13.8" thickBot="1" x14ac:dyDescent="0.25">
      <c r="J8" s="24" t="s">
        <v>37</v>
      </c>
      <c r="K8" s="126"/>
      <c r="L8" s="126"/>
      <c r="M8" s="126"/>
      <c r="N8" s="126"/>
      <c r="O8" s="126"/>
      <c r="P8" s="127"/>
      <c r="R8" s="128" t="s">
        <v>50</v>
      </c>
      <c r="S8" s="129"/>
      <c r="T8" s="129"/>
      <c r="U8" s="89"/>
      <c r="V8" s="130" t="s">
        <v>51</v>
      </c>
      <c r="W8" s="130"/>
      <c r="X8" s="130"/>
      <c r="Y8" s="130"/>
      <c r="Z8" s="130"/>
      <c r="AA8" s="130"/>
      <c r="AB8" s="130"/>
      <c r="AC8" s="130"/>
      <c r="AD8" s="131"/>
      <c r="AF8" s="26"/>
      <c r="AG8" s="26"/>
      <c r="AH8" s="26"/>
      <c r="AI8" s="26"/>
      <c r="AJ8" s="26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</row>
    <row r="9" spans="1:67" x14ac:dyDescent="0.2">
      <c r="J9" s="24" t="s">
        <v>38</v>
      </c>
      <c r="K9" s="126"/>
      <c r="L9" s="126"/>
      <c r="M9" s="126"/>
      <c r="N9" s="126"/>
      <c r="O9" s="126"/>
      <c r="P9" s="127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7" x14ac:dyDescent="0.2">
      <c r="J10" s="24" t="s">
        <v>39</v>
      </c>
      <c r="K10" s="126"/>
      <c r="L10" s="126"/>
      <c r="M10" s="126"/>
      <c r="N10" s="126"/>
      <c r="O10" s="126"/>
      <c r="P10" s="127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1:67" x14ac:dyDescent="0.2">
      <c r="J11" s="24" t="s">
        <v>40</v>
      </c>
      <c r="K11" s="132"/>
      <c r="L11" s="132"/>
      <c r="M11" s="132"/>
      <c r="N11" s="132"/>
      <c r="O11" s="132"/>
      <c r="P11" s="133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7" ht="13.8" thickBot="1" x14ac:dyDescent="0.25">
      <c r="J12" s="25" t="s">
        <v>41</v>
      </c>
      <c r="K12" s="115"/>
      <c r="L12" s="115"/>
      <c r="M12" s="115"/>
      <c r="N12" s="115"/>
      <c r="O12" s="115"/>
      <c r="P12" s="116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7" ht="14.25" customHeight="1" x14ac:dyDescent="0.2">
      <c r="K13" s="30"/>
      <c r="L13" s="30"/>
      <c r="M13" s="30"/>
      <c r="N13" s="30"/>
      <c r="O13" s="30"/>
      <c r="P13" s="30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</row>
    <row r="14" spans="1:67" ht="13.8" thickBot="1" x14ac:dyDescent="0.25">
      <c r="A14" s="1"/>
      <c r="C14" s="2"/>
      <c r="G14" s="4"/>
      <c r="H14" s="3"/>
    </row>
    <row r="15" spans="1:67" ht="13.8" thickBot="1" x14ac:dyDescent="0.25">
      <c r="A15" s="15" t="s">
        <v>3</v>
      </c>
      <c r="B15" s="16" t="s">
        <v>10</v>
      </c>
      <c r="C15" s="16" t="s">
        <v>9</v>
      </c>
      <c r="D15" s="17" t="s">
        <v>2</v>
      </c>
      <c r="E15" s="17" t="s">
        <v>15</v>
      </c>
      <c r="F15" s="17" t="s">
        <v>16</v>
      </c>
      <c r="G15" s="17" t="s">
        <v>17</v>
      </c>
      <c r="H15" s="17" t="s">
        <v>28</v>
      </c>
      <c r="I15" s="42" t="s">
        <v>11</v>
      </c>
      <c r="J15" s="44" t="s">
        <v>29</v>
      </c>
      <c r="K15" s="78" t="s">
        <v>30</v>
      </c>
      <c r="L15" s="70" t="s">
        <v>55</v>
      </c>
      <c r="M15" s="41" t="s">
        <v>58</v>
      </c>
      <c r="N15" s="41" t="s">
        <v>55</v>
      </c>
      <c r="O15" s="41" t="s">
        <v>55</v>
      </c>
      <c r="P15" s="41" t="s">
        <v>55</v>
      </c>
      <c r="Q15" s="41" t="s">
        <v>55</v>
      </c>
      <c r="R15" s="41" t="s">
        <v>55</v>
      </c>
      <c r="S15" s="41" t="s">
        <v>55</v>
      </c>
      <c r="T15" s="41" t="s">
        <v>55</v>
      </c>
      <c r="U15" s="41" t="s">
        <v>55</v>
      </c>
      <c r="V15" s="34" t="s">
        <v>0</v>
      </c>
      <c r="W15" s="86"/>
      <c r="X15" s="86"/>
      <c r="Y15" s="86"/>
    </row>
    <row r="16" spans="1:67" x14ac:dyDescent="0.2">
      <c r="A16" s="14">
        <f>K4</f>
        <v>2024</v>
      </c>
      <c r="B16" s="14">
        <f>K5</f>
        <v>0</v>
      </c>
      <c r="C16" s="14">
        <f>K6</f>
        <v>0</v>
      </c>
      <c r="D16" s="14">
        <f>K7</f>
        <v>0</v>
      </c>
      <c r="E16" s="14">
        <f>K8</f>
        <v>0</v>
      </c>
      <c r="F16" s="14">
        <f>K9</f>
        <v>0</v>
      </c>
      <c r="G16" s="14">
        <f>K10</f>
        <v>0</v>
      </c>
      <c r="H16" s="14">
        <f>K11</f>
        <v>0</v>
      </c>
      <c r="I16" s="43">
        <f>K12</f>
        <v>0</v>
      </c>
      <c r="J16" s="45" t="s">
        <v>18</v>
      </c>
      <c r="K16" s="79" t="s">
        <v>1</v>
      </c>
      <c r="L16" s="71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35">
        <f t="shared" ref="V16:V43" si="0">SUM(L16:U16)</f>
        <v>0</v>
      </c>
      <c r="W16" s="87"/>
      <c r="X16" s="87"/>
      <c r="Y16" s="87"/>
    </row>
    <row r="17" spans="1:25" x14ac:dyDescent="0.2">
      <c r="A17" s="14">
        <f>A16</f>
        <v>2024</v>
      </c>
      <c r="B17" s="14">
        <f t="shared" ref="B17:I32" si="1">B16</f>
        <v>0</v>
      </c>
      <c r="C17" s="14">
        <f t="shared" si="1"/>
        <v>0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43">
        <f t="shared" si="1"/>
        <v>0</v>
      </c>
      <c r="J17" s="46" t="s">
        <v>19</v>
      </c>
      <c r="K17" s="80" t="s">
        <v>20</v>
      </c>
      <c r="L17" s="72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36">
        <f t="shared" si="0"/>
        <v>0</v>
      </c>
      <c r="W17" s="88"/>
      <c r="X17" s="88"/>
      <c r="Y17" s="88"/>
    </row>
    <row r="18" spans="1:25" x14ac:dyDescent="0.2">
      <c r="A18" s="14">
        <f t="shared" ref="A18:I33" si="2">A17</f>
        <v>2024</v>
      </c>
      <c r="B18" s="14">
        <f t="shared" si="1"/>
        <v>0</v>
      </c>
      <c r="C18" s="14">
        <f t="shared" si="1"/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43">
        <f t="shared" si="1"/>
        <v>0</v>
      </c>
      <c r="J18" s="47" t="s">
        <v>18</v>
      </c>
      <c r="K18" s="81" t="s">
        <v>21</v>
      </c>
      <c r="L18" s="73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37">
        <f t="shared" si="0"/>
        <v>0</v>
      </c>
      <c r="W18" s="87"/>
      <c r="X18" s="87"/>
      <c r="Y18" s="87"/>
    </row>
    <row r="19" spans="1:25" ht="13.8" thickBot="1" x14ac:dyDescent="0.25">
      <c r="A19" s="14">
        <f t="shared" si="2"/>
        <v>2024</v>
      </c>
      <c r="B19" s="14">
        <f t="shared" si="1"/>
        <v>0</v>
      </c>
      <c r="C19" s="14">
        <f t="shared" si="1"/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43">
        <f t="shared" si="1"/>
        <v>0</v>
      </c>
      <c r="J19" s="48" t="s">
        <v>18</v>
      </c>
      <c r="K19" s="82" t="s">
        <v>0</v>
      </c>
      <c r="L19" s="74">
        <f>SUM(L16:L18)</f>
        <v>0</v>
      </c>
      <c r="M19" s="9">
        <f t="shared" ref="M19:U19" si="3">SUM(M16:M18)</f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9">
        <f t="shared" si="3"/>
        <v>0</v>
      </c>
      <c r="R19" s="9">
        <f t="shared" si="3"/>
        <v>0</v>
      </c>
      <c r="S19" s="9">
        <f t="shared" si="3"/>
        <v>0</v>
      </c>
      <c r="T19" s="9">
        <f t="shared" si="3"/>
        <v>0</v>
      </c>
      <c r="U19" s="10">
        <f t="shared" si="3"/>
        <v>0</v>
      </c>
      <c r="V19" s="38">
        <f t="shared" si="0"/>
        <v>0</v>
      </c>
      <c r="W19" s="87"/>
      <c r="X19" s="87"/>
      <c r="Y19" s="87"/>
    </row>
    <row r="20" spans="1:25" x14ac:dyDescent="0.2">
      <c r="A20" s="14">
        <f t="shared" si="2"/>
        <v>2024</v>
      </c>
      <c r="B20" s="14">
        <f t="shared" si="1"/>
        <v>0</v>
      </c>
      <c r="C20" s="14">
        <f t="shared" si="1"/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43">
        <f t="shared" si="1"/>
        <v>0</v>
      </c>
      <c r="J20" s="45" t="s">
        <v>22</v>
      </c>
      <c r="K20" s="79" t="s">
        <v>1</v>
      </c>
      <c r="L20" s="71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35">
        <f t="shared" si="0"/>
        <v>0</v>
      </c>
      <c r="W20" s="87"/>
      <c r="X20" s="87"/>
      <c r="Y20" s="87"/>
    </row>
    <row r="21" spans="1:25" x14ac:dyDescent="0.2">
      <c r="A21" s="14">
        <f t="shared" si="2"/>
        <v>2024</v>
      </c>
      <c r="B21" s="14">
        <f t="shared" si="1"/>
        <v>0</v>
      </c>
      <c r="C21" s="14">
        <f t="shared" si="1"/>
        <v>0</v>
      </c>
      <c r="D21" s="14">
        <f t="shared" si="1"/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43">
        <f t="shared" si="1"/>
        <v>0</v>
      </c>
      <c r="J21" s="46" t="s">
        <v>4</v>
      </c>
      <c r="K21" s="80" t="s">
        <v>20</v>
      </c>
      <c r="L21" s="75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36">
        <f t="shared" si="0"/>
        <v>0</v>
      </c>
      <c r="W21" s="88"/>
      <c r="X21" s="88"/>
      <c r="Y21" s="88"/>
    </row>
    <row r="22" spans="1:25" x14ac:dyDescent="0.2">
      <c r="A22" s="14">
        <f t="shared" si="2"/>
        <v>2024</v>
      </c>
      <c r="B22" s="14">
        <f t="shared" si="1"/>
        <v>0</v>
      </c>
      <c r="C22" s="14">
        <f t="shared" si="1"/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43">
        <f t="shared" si="1"/>
        <v>0</v>
      </c>
      <c r="J22" s="47" t="s">
        <v>4</v>
      </c>
      <c r="K22" s="81" t="s">
        <v>21</v>
      </c>
      <c r="L22" s="75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37">
        <f t="shared" si="0"/>
        <v>0</v>
      </c>
      <c r="W22" s="87"/>
      <c r="X22" s="87"/>
      <c r="Y22" s="87"/>
    </row>
    <row r="23" spans="1:25" ht="13.8" thickBot="1" x14ac:dyDescent="0.25">
      <c r="A23" s="14">
        <f t="shared" si="2"/>
        <v>2024</v>
      </c>
      <c r="B23" s="14">
        <f t="shared" si="1"/>
        <v>0</v>
      </c>
      <c r="C23" s="14">
        <f t="shared" si="1"/>
        <v>0</v>
      </c>
      <c r="D23" s="14">
        <f t="shared" si="1"/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43">
        <f t="shared" si="1"/>
        <v>0</v>
      </c>
      <c r="J23" s="48" t="s">
        <v>4</v>
      </c>
      <c r="K23" s="82" t="s">
        <v>0</v>
      </c>
      <c r="L23" s="74">
        <f t="shared" ref="L23:U23" si="4">SUM(L20:L22)</f>
        <v>0</v>
      </c>
      <c r="M23" s="9">
        <f t="shared" si="4"/>
        <v>0</v>
      </c>
      <c r="N23" s="9">
        <f t="shared" si="4"/>
        <v>0</v>
      </c>
      <c r="O23" s="9">
        <f t="shared" si="4"/>
        <v>0</v>
      </c>
      <c r="P23" s="9">
        <f t="shared" si="4"/>
        <v>0</v>
      </c>
      <c r="Q23" s="9">
        <f t="shared" si="4"/>
        <v>0</v>
      </c>
      <c r="R23" s="9">
        <f t="shared" si="4"/>
        <v>0</v>
      </c>
      <c r="S23" s="9">
        <f t="shared" si="4"/>
        <v>0</v>
      </c>
      <c r="T23" s="9">
        <f t="shared" si="4"/>
        <v>0</v>
      </c>
      <c r="U23" s="10">
        <f t="shared" si="4"/>
        <v>0</v>
      </c>
      <c r="V23" s="38">
        <f t="shared" si="0"/>
        <v>0</v>
      </c>
      <c r="W23" s="87"/>
      <c r="X23" s="87"/>
      <c r="Y23" s="87"/>
    </row>
    <row r="24" spans="1:25" x14ac:dyDescent="0.2">
      <c r="A24" s="14">
        <f t="shared" si="2"/>
        <v>2024</v>
      </c>
      <c r="B24" s="14">
        <f t="shared" si="1"/>
        <v>0</v>
      </c>
      <c r="C24" s="14">
        <f t="shared" si="1"/>
        <v>0</v>
      </c>
      <c r="D24" s="14">
        <f t="shared" si="1"/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43">
        <f t="shared" si="1"/>
        <v>0</v>
      </c>
      <c r="J24" s="45" t="s">
        <v>23</v>
      </c>
      <c r="K24" s="79" t="s">
        <v>1</v>
      </c>
      <c r="L24" s="71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35">
        <f t="shared" si="0"/>
        <v>0</v>
      </c>
      <c r="W24" s="87"/>
      <c r="X24" s="87"/>
      <c r="Y24" s="87"/>
    </row>
    <row r="25" spans="1:25" x14ac:dyDescent="0.2">
      <c r="A25" s="14">
        <f t="shared" si="2"/>
        <v>2024</v>
      </c>
      <c r="B25" s="14">
        <f t="shared" si="1"/>
        <v>0</v>
      </c>
      <c r="C25" s="14">
        <f t="shared" si="1"/>
        <v>0</v>
      </c>
      <c r="D25" s="14">
        <f t="shared" si="1"/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43">
        <f t="shared" si="1"/>
        <v>0</v>
      </c>
      <c r="J25" s="46" t="s">
        <v>5</v>
      </c>
      <c r="K25" s="80" t="s">
        <v>20</v>
      </c>
      <c r="L25" s="76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36">
        <f t="shared" si="0"/>
        <v>0</v>
      </c>
      <c r="W25" s="88"/>
      <c r="X25" s="88"/>
      <c r="Y25" s="88"/>
    </row>
    <row r="26" spans="1:25" x14ac:dyDescent="0.2">
      <c r="A26" s="14">
        <f t="shared" si="2"/>
        <v>2024</v>
      </c>
      <c r="B26" s="14">
        <f t="shared" si="1"/>
        <v>0</v>
      </c>
      <c r="C26" s="14">
        <f t="shared" si="1"/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43">
        <f t="shared" si="1"/>
        <v>0</v>
      </c>
      <c r="J26" s="47" t="s">
        <v>5</v>
      </c>
      <c r="K26" s="81" t="s">
        <v>21</v>
      </c>
      <c r="L26" s="75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37">
        <f t="shared" si="0"/>
        <v>0</v>
      </c>
      <c r="W26" s="87"/>
      <c r="X26" s="87"/>
      <c r="Y26" s="87"/>
    </row>
    <row r="27" spans="1:25" ht="13.8" thickBot="1" x14ac:dyDescent="0.25">
      <c r="A27" s="14">
        <f t="shared" si="2"/>
        <v>2024</v>
      </c>
      <c r="B27" s="14">
        <f t="shared" si="1"/>
        <v>0</v>
      </c>
      <c r="C27" s="14">
        <f t="shared" si="1"/>
        <v>0</v>
      </c>
      <c r="D27" s="14">
        <f t="shared" si="1"/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43">
        <f t="shared" si="1"/>
        <v>0</v>
      </c>
      <c r="J27" s="48" t="s">
        <v>5</v>
      </c>
      <c r="K27" s="82" t="s">
        <v>0</v>
      </c>
      <c r="L27" s="74">
        <f t="shared" ref="L27:U27" si="5">SUM(L24:L26)</f>
        <v>0</v>
      </c>
      <c r="M27" s="9">
        <f t="shared" si="5"/>
        <v>0</v>
      </c>
      <c r="N27" s="9">
        <f t="shared" si="5"/>
        <v>0</v>
      </c>
      <c r="O27" s="9">
        <f t="shared" si="5"/>
        <v>0</v>
      </c>
      <c r="P27" s="9">
        <f t="shared" si="5"/>
        <v>0</v>
      </c>
      <c r="Q27" s="9">
        <f>SUM(Q24:Q26)</f>
        <v>0</v>
      </c>
      <c r="R27" s="9">
        <f t="shared" si="5"/>
        <v>0</v>
      </c>
      <c r="S27" s="9">
        <f t="shared" si="5"/>
        <v>0</v>
      </c>
      <c r="T27" s="9">
        <f t="shared" si="5"/>
        <v>0</v>
      </c>
      <c r="U27" s="10">
        <f t="shared" si="5"/>
        <v>0</v>
      </c>
      <c r="V27" s="38">
        <f t="shared" si="0"/>
        <v>0</v>
      </c>
      <c r="W27" s="87"/>
      <c r="X27" s="87"/>
      <c r="Y27" s="87"/>
    </row>
    <row r="28" spans="1:25" x14ac:dyDescent="0.2">
      <c r="A28" s="14">
        <f t="shared" si="2"/>
        <v>2024</v>
      </c>
      <c r="B28" s="14">
        <f t="shared" si="1"/>
        <v>0</v>
      </c>
      <c r="C28" s="14">
        <f t="shared" si="1"/>
        <v>0</v>
      </c>
      <c r="D28" s="14">
        <f t="shared" si="1"/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43">
        <f t="shared" si="1"/>
        <v>0</v>
      </c>
      <c r="J28" s="45" t="s">
        <v>24</v>
      </c>
      <c r="K28" s="79" t="s">
        <v>1</v>
      </c>
      <c r="L28" s="71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35">
        <f t="shared" si="0"/>
        <v>0</v>
      </c>
      <c r="W28" s="87"/>
      <c r="X28" s="87"/>
      <c r="Y28" s="87"/>
    </row>
    <row r="29" spans="1:25" x14ac:dyDescent="0.2">
      <c r="A29" s="14">
        <f t="shared" si="2"/>
        <v>2024</v>
      </c>
      <c r="B29" s="14">
        <f t="shared" si="1"/>
        <v>0</v>
      </c>
      <c r="C29" s="14">
        <f t="shared" si="1"/>
        <v>0</v>
      </c>
      <c r="D29" s="14">
        <f t="shared" si="1"/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43">
        <f t="shared" si="1"/>
        <v>0</v>
      </c>
      <c r="J29" s="46" t="s">
        <v>6</v>
      </c>
      <c r="K29" s="80" t="s">
        <v>20</v>
      </c>
      <c r="L29" s="76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36">
        <f t="shared" si="0"/>
        <v>0</v>
      </c>
      <c r="W29" s="88"/>
      <c r="X29" s="88"/>
      <c r="Y29" s="88"/>
    </row>
    <row r="30" spans="1:25" x14ac:dyDescent="0.2">
      <c r="A30" s="14">
        <f t="shared" si="2"/>
        <v>2024</v>
      </c>
      <c r="B30" s="14">
        <f t="shared" si="1"/>
        <v>0</v>
      </c>
      <c r="C30" s="14">
        <f t="shared" si="1"/>
        <v>0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43">
        <f t="shared" si="1"/>
        <v>0</v>
      </c>
      <c r="J30" s="47" t="s">
        <v>6</v>
      </c>
      <c r="K30" s="81" t="s">
        <v>21</v>
      </c>
      <c r="L30" s="75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37">
        <f t="shared" si="0"/>
        <v>0</v>
      </c>
      <c r="W30" s="87"/>
      <c r="X30" s="87"/>
      <c r="Y30" s="87"/>
    </row>
    <row r="31" spans="1:25" ht="13.8" thickBot="1" x14ac:dyDescent="0.25">
      <c r="A31" s="14">
        <f t="shared" si="2"/>
        <v>2024</v>
      </c>
      <c r="B31" s="14">
        <f t="shared" si="1"/>
        <v>0</v>
      </c>
      <c r="C31" s="14">
        <f t="shared" si="1"/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43">
        <f t="shared" si="1"/>
        <v>0</v>
      </c>
      <c r="J31" s="48" t="s">
        <v>6</v>
      </c>
      <c r="K31" s="82" t="s">
        <v>0</v>
      </c>
      <c r="L31" s="74">
        <f t="shared" ref="L31:U31" si="6">SUM(L28:L30)</f>
        <v>0</v>
      </c>
      <c r="M31" s="9">
        <f t="shared" si="6"/>
        <v>0</v>
      </c>
      <c r="N31" s="9">
        <f t="shared" si="6"/>
        <v>0</v>
      </c>
      <c r="O31" s="9">
        <f t="shared" si="6"/>
        <v>0</v>
      </c>
      <c r="P31" s="9">
        <f t="shared" si="6"/>
        <v>0</v>
      </c>
      <c r="Q31" s="9">
        <f t="shared" si="6"/>
        <v>0</v>
      </c>
      <c r="R31" s="9">
        <f t="shared" si="6"/>
        <v>0</v>
      </c>
      <c r="S31" s="9">
        <f t="shared" si="6"/>
        <v>0</v>
      </c>
      <c r="T31" s="9">
        <f t="shared" si="6"/>
        <v>0</v>
      </c>
      <c r="U31" s="10">
        <f t="shared" si="6"/>
        <v>0</v>
      </c>
      <c r="V31" s="38">
        <f t="shared" si="0"/>
        <v>0</v>
      </c>
      <c r="W31" s="87"/>
      <c r="X31" s="87"/>
      <c r="Y31" s="87"/>
    </row>
    <row r="32" spans="1:25" x14ac:dyDescent="0.2">
      <c r="A32" s="14">
        <f t="shared" si="2"/>
        <v>2024</v>
      </c>
      <c r="B32" s="14">
        <f t="shared" si="1"/>
        <v>0</v>
      </c>
      <c r="C32" s="14">
        <f t="shared" si="1"/>
        <v>0</v>
      </c>
      <c r="D32" s="14">
        <f t="shared" si="1"/>
        <v>0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43">
        <f t="shared" si="1"/>
        <v>0</v>
      </c>
      <c r="J32" s="45" t="s">
        <v>25</v>
      </c>
      <c r="K32" s="79" t="s">
        <v>1</v>
      </c>
      <c r="L32" s="71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35">
        <f t="shared" si="0"/>
        <v>0</v>
      </c>
      <c r="W32" s="87"/>
      <c r="X32" s="87"/>
      <c r="Y32" s="87"/>
    </row>
    <row r="33" spans="1:31" x14ac:dyDescent="0.2">
      <c r="A33" s="14">
        <f t="shared" si="2"/>
        <v>2024</v>
      </c>
      <c r="B33" s="14">
        <f t="shared" si="2"/>
        <v>0</v>
      </c>
      <c r="C33" s="14">
        <f t="shared" si="2"/>
        <v>0</v>
      </c>
      <c r="D33" s="14">
        <f t="shared" si="2"/>
        <v>0</v>
      </c>
      <c r="E33" s="14">
        <f t="shared" si="2"/>
        <v>0</v>
      </c>
      <c r="F33" s="14">
        <f t="shared" si="2"/>
        <v>0</v>
      </c>
      <c r="G33" s="14">
        <f t="shared" si="2"/>
        <v>0</v>
      </c>
      <c r="H33" s="14">
        <f t="shared" si="2"/>
        <v>0</v>
      </c>
      <c r="I33" s="43">
        <f t="shared" si="2"/>
        <v>0</v>
      </c>
      <c r="J33" s="46" t="s">
        <v>7</v>
      </c>
      <c r="K33" s="80" t="s">
        <v>20</v>
      </c>
      <c r="L33" s="76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36">
        <f t="shared" si="0"/>
        <v>0</v>
      </c>
      <c r="W33" s="88"/>
      <c r="X33" s="88"/>
      <c r="Y33" s="88"/>
    </row>
    <row r="34" spans="1:31" x14ac:dyDescent="0.2">
      <c r="A34" s="14">
        <f t="shared" ref="A34:I43" si="7">A33</f>
        <v>2024</v>
      </c>
      <c r="B34" s="14">
        <f t="shared" si="7"/>
        <v>0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43">
        <f t="shared" si="7"/>
        <v>0</v>
      </c>
      <c r="J34" s="47" t="s">
        <v>7</v>
      </c>
      <c r="K34" s="81" t="s">
        <v>21</v>
      </c>
      <c r="L34" s="75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37">
        <f t="shared" si="0"/>
        <v>0</v>
      </c>
      <c r="W34" s="87"/>
      <c r="X34" s="87"/>
      <c r="Y34" s="87"/>
    </row>
    <row r="35" spans="1:31" ht="13.8" thickBot="1" x14ac:dyDescent="0.25">
      <c r="A35" s="14">
        <f t="shared" si="7"/>
        <v>2024</v>
      </c>
      <c r="B35" s="14">
        <f t="shared" si="7"/>
        <v>0</v>
      </c>
      <c r="C35" s="14">
        <f t="shared" si="7"/>
        <v>0</v>
      </c>
      <c r="D35" s="14">
        <f t="shared" si="7"/>
        <v>0</v>
      </c>
      <c r="E35" s="14">
        <f t="shared" si="7"/>
        <v>0</v>
      </c>
      <c r="F35" s="14">
        <f t="shared" si="7"/>
        <v>0</v>
      </c>
      <c r="G35" s="14">
        <f t="shared" si="7"/>
        <v>0</v>
      </c>
      <c r="H35" s="14">
        <f t="shared" si="7"/>
        <v>0</v>
      </c>
      <c r="I35" s="43">
        <f t="shared" si="7"/>
        <v>0</v>
      </c>
      <c r="J35" s="48" t="s">
        <v>7</v>
      </c>
      <c r="K35" s="82" t="s">
        <v>0</v>
      </c>
      <c r="L35" s="74">
        <f t="shared" ref="L35:U35" si="8">SUM(L32:L34)</f>
        <v>0</v>
      </c>
      <c r="M35" s="9">
        <f t="shared" si="8"/>
        <v>0</v>
      </c>
      <c r="N35" s="9">
        <f t="shared" si="8"/>
        <v>0</v>
      </c>
      <c r="O35" s="9">
        <f t="shared" si="8"/>
        <v>0</v>
      </c>
      <c r="P35" s="9">
        <f t="shared" si="8"/>
        <v>0</v>
      </c>
      <c r="Q35" s="9">
        <f t="shared" si="8"/>
        <v>0</v>
      </c>
      <c r="R35" s="9">
        <f t="shared" si="8"/>
        <v>0</v>
      </c>
      <c r="S35" s="9">
        <f t="shared" si="8"/>
        <v>0</v>
      </c>
      <c r="T35" s="9">
        <f t="shared" si="8"/>
        <v>0</v>
      </c>
      <c r="U35" s="10">
        <f t="shared" si="8"/>
        <v>0</v>
      </c>
      <c r="V35" s="38">
        <f t="shared" si="0"/>
        <v>0</v>
      </c>
      <c r="W35" s="87"/>
      <c r="X35" s="87"/>
      <c r="Y35" s="87"/>
    </row>
    <row r="36" spans="1:31" x14ac:dyDescent="0.2">
      <c r="A36" s="14">
        <f t="shared" si="7"/>
        <v>2024</v>
      </c>
      <c r="B36" s="14">
        <f t="shared" si="7"/>
        <v>0</v>
      </c>
      <c r="C36" s="14">
        <f t="shared" si="7"/>
        <v>0</v>
      </c>
      <c r="D36" s="14">
        <f t="shared" si="7"/>
        <v>0</v>
      </c>
      <c r="E36" s="14">
        <f t="shared" si="7"/>
        <v>0</v>
      </c>
      <c r="F36" s="14">
        <f t="shared" si="7"/>
        <v>0</v>
      </c>
      <c r="G36" s="14">
        <f t="shared" si="7"/>
        <v>0</v>
      </c>
      <c r="H36" s="14">
        <f t="shared" si="7"/>
        <v>0</v>
      </c>
      <c r="I36" s="43">
        <f t="shared" si="7"/>
        <v>0</v>
      </c>
      <c r="J36" s="45" t="s">
        <v>26</v>
      </c>
      <c r="K36" s="79" t="s">
        <v>1</v>
      </c>
      <c r="L36" s="71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5">
        <f t="shared" si="0"/>
        <v>0</v>
      </c>
      <c r="W36" s="87"/>
      <c r="X36" s="87"/>
      <c r="Y36" s="87"/>
    </row>
    <row r="37" spans="1:31" x14ac:dyDescent="0.2">
      <c r="A37" s="14">
        <f t="shared" si="7"/>
        <v>2024</v>
      </c>
      <c r="B37" s="14">
        <f t="shared" si="7"/>
        <v>0</v>
      </c>
      <c r="C37" s="14">
        <f t="shared" si="7"/>
        <v>0</v>
      </c>
      <c r="D37" s="14">
        <f t="shared" si="7"/>
        <v>0</v>
      </c>
      <c r="E37" s="14">
        <f t="shared" si="7"/>
        <v>0</v>
      </c>
      <c r="F37" s="14">
        <f t="shared" si="7"/>
        <v>0</v>
      </c>
      <c r="G37" s="14">
        <f t="shared" si="7"/>
        <v>0</v>
      </c>
      <c r="H37" s="14">
        <f t="shared" si="7"/>
        <v>0</v>
      </c>
      <c r="I37" s="43">
        <f t="shared" si="7"/>
        <v>0</v>
      </c>
      <c r="J37" s="46" t="s">
        <v>8</v>
      </c>
      <c r="K37" s="80" t="s">
        <v>20</v>
      </c>
      <c r="L37" s="76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36">
        <f t="shared" si="0"/>
        <v>0</v>
      </c>
      <c r="W37" s="88"/>
      <c r="X37" s="88"/>
      <c r="Y37" s="88"/>
    </row>
    <row r="38" spans="1:31" x14ac:dyDescent="0.2">
      <c r="A38" s="14">
        <f t="shared" si="7"/>
        <v>2024</v>
      </c>
      <c r="B38" s="14">
        <f t="shared" si="7"/>
        <v>0</v>
      </c>
      <c r="C38" s="14">
        <f t="shared" si="7"/>
        <v>0</v>
      </c>
      <c r="D38" s="14">
        <f t="shared" si="7"/>
        <v>0</v>
      </c>
      <c r="E38" s="14">
        <f t="shared" si="7"/>
        <v>0</v>
      </c>
      <c r="F38" s="14">
        <f t="shared" si="7"/>
        <v>0</v>
      </c>
      <c r="G38" s="14">
        <f t="shared" si="7"/>
        <v>0</v>
      </c>
      <c r="H38" s="14">
        <f t="shared" si="7"/>
        <v>0</v>
      </c>
      <c r="I38" s="43">
        <f t="shared" si="7"/>
        <v>0</v>
      </c>
      <c r="J38" s="47" t="s">
        <v>8</v>
      </c>
      <c r="K38" s="81" t="s">
        <v>21</v>
      </c>
      <c r="L38" s="75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37">
        <f t="shared" si="0"/>
        <v>0</v>
      </c>
      <c r="W38" s="87"/>
      <c r="X38" s="87"/>
      <c r="Y38" s="87"/>
    </row>
    <row r="39" spans="1:31" ht="13.8" thickBot="1" x14ac:dyDescent="0.25">
      <c r="A39" s="14">
        <f t="shared" si="7"/>
        <v>2024</v>
      </c>
      <c r="B39" s="14">
        <f t="shared" si="7"/>
        <v>0</v>
      </c>
      <c r="C39" s="14">
        <f t="shared" si="7"/>
        <v>0</v>
      </c>
      <c r="D39" s="14">
        <f t="shared" si="7"/>
        <v>0</v>
      </c>
      <c r="E39" s="14">
        <f t="shared" si="7"/>
        <v>0</v>
      </c>
      <c r="F39" s="14">
        <f t="shared" si="7"/>
        <v>0</v>
      </c>
      <c r="G39" s="14">
        <f t="shared" si="7"/>
        <v>0</v>
      </c>
      <c r="H39" s="14">
        <f t="shared" si="7"/>
        <v>0</v>
      </c>
      <c r="I39" s="43">
        <f t="shared" si="7"/>
        <v>0</v>
      </c>
      <c r="J39" s="48" t="s">
        <v>8</v>
      </c>
      <c r="K39" s="82" t="s">
        <v>0</v>
      </c>
      <c r="L39" s="74">
        <f t="shared" ref="L39:U39" si="9">SUM(L36:L38)</f>
        <v>0</v>
      </c>
      <c r="M39" s="9">
        <f t="shared" si="9"/>
        <v>0</v>
      </c>
      <c r="N39" s="9">
        <f t="shared" si="9"/>
        <v>0</v>
      </c>
      <c r="O39" s="9">
        <f t="shared" si="9"/>
        <v>0</v>
      </c>
      <c r="P39" s="9">
        <f t="shared" si="9"/>
        <v>0</v>
      </c>
      <c r="Q39" s="9">
        <f t="shared" si="9"/>
        <v>0</v>
      </c>
      <c r="R39" s="9">
        <f t="shared" si="9"/>
        <v>0</v>
      </c>
      <c r="S39" s="9">
        <f t="shared" si="9"/>
        <v>0</v>
      </c>
      <c r="T39" s="9">
        <f t="shared" si="9"/>
        <v>0</v>
      </c>
      <c r="U39" s="10">
        <f t="shared" si="9"/>
        <v>0</v>
      </c>
      <c r="V39" s="38">
        <f t="shared" si="0"/>
        <v>0</v>
      </c>
      <c r="W39" s="87"/>
      <c r="X39" s="87"/>
      <c r="Y39" s="87"/>
    </row>
    <row r="40" spans="1:31" x14ac:dyDescent="0.2">
      <c r="A40" s="14">
        <f t="shared" si="7"/>
        <v>2024</v>
      </c>
      <c r="B40" s="14">
        <f t="shared" si="7"/>
        <v>0</v>
      </c>
      <c r="C40" s="14">
        <f t="shared" si="7"/>
        <v>0</v>
      </c>
      <c r="D40" s="14">
        <f t="shared" si="7"/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43">
        <f t="shared" si="7"/>
        <v>0</v>
      </c>
      <c r="J40" s="49" t="s">
        <v>32</v>
      </c>
      <c r="K40" s="79" t="s">
        <v>1</v>
      </c>
      <c r="L40" s="71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5">
        <f t="shared" si="0"/>
        <v>0</v>
      </c>
      <c r="W40" s="87"/>
      <c r="X40" s="87"/>
      <c r="Y40" s="87"/>
    </row>
    <row r="41" spans="1:31" x14ac:dyDescent="0.2">
      <c r="A41" s="14">
        <f t="shared" si="7"/>
        <v>2024</v>
      </c>
      <c r="B41" s="14">
        <f t="shared" si="7"/>
        <v>0</v>
      </c>
      <c r="C41" s="14">
        <f t="shared" si="7"/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  <c r="I41" s="43">
        <f t="shared" si="7"/>
        <v>0</v>
      </c>
      <c r="J41" s="50" t="str">
        <f>J40</f>
        <v>(自由入力）</v>
      </c>
      <c r="K41" s="80" t="s">
        <v>20</v>
      </c>
      <c r="L41" s="76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36">
        <f t="shared" si="0"/>
        <v>0</v>
      </c>
      <c r="W41" s="88"/>
      <c r="X41" s="88"/>
    </row>
    <row r="42" spans="1:31" x14ac:dyDescent="0.2">
      <c r="A42" s="14">
        <f t="shared" si="7"/>
        <v>2024</v>
      </c>
      <c r="B42" s="14">
        <f t="shared" si="7"/>
        <v>0</v>
      </c>
      <c r="C42" s="14">
        <f t="shared" si="7"/>
        <v>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14">
        <f t="shared" si="7"/>
        <v>0</v>
      </c>
      <c r="I42" s="43">
        <f t="shared" si="7"/>
        <v>0</v>
      </c>
      <c r="J42" s="51" t="str">
        <f>J41</f>
        <v>(自由入力）</v>
      </c>
      <c r="K42" s="81" t="s">
        <v>21</v>
      </c>
      <c r="L42" s="75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37">
        <f t="shared" si="0"/>
        <v>0</v>
      </c>
      <c r="W42" s="87"/>
      <c r="X42" s="87"/>
    </row>
    <row r="43" spans="1:31" ht="13.8" thickBot="1" x14ac:dyDescent="0.25">
      <c r="A43" s="14">
        <f t="shared" si="7"/>
        <v>2024</v>
      </c>
      <c r="B43" s="14">
        <f t="shared" si="7"/>
        <v>0</v>
      </c>
      <c r="C43" s="14">
        <f t="shared" si="7"/>
        <v>0</v>
      </c>
      <c r="D43" s="14">
        <f t="shared" si="7"/>
        <v>0</v>
      </c>
      <c r="E43" s="14">
        <f t="shared" si="7"/>
        <v>0</v>
      </c>
      <c r="F43" s="14">
        <f t="shared" si="7"/>
        <v>0</v>
      </c>
      <c r="G43" s="14">
        <f t="shared" si="7"/>
        <v>0</v>
      </c>
      <c r="H43" s="14">
        <f t="shared" si="7"/>
        <v>0</v>
      </c>
      <c r="I43" s="43">
        <f t="shared" si="7"/>
        <v>0</v>
      </c>
      <c r="J43" s="52" t="str">
        <f>J42</f>
        <v>(自由入力）</v>
      </c>
      <c r="K43" s="83" t="s">
        <v>0</v>
      </c>
      <c r="L43" s="77">
        <f t="shared" ref="L43:U43" si="10">SUM(L40:L42)</f>
        <v>0</v>
      </c>
      <c r="M43" s="18">
        <f t="shared" si="10"/>
        <v>0</v>
      </c>
      <c r="N43" s="18">
        <f t="shared" si="10"/>
        <v>0</v>
      </c>
      <c r="O43" s="18">
        <f t="shared" si="10"/>
        <v>0</v>
      </c>
      <c r="P43" s="18">
        <f t="shared" si="10"/>
        <v>0</v>
      </c>
      <c r="Q43" s="18">
        <f t="shared" si="10"/>
        <v>0</v>
      </c>
      <c r="R43" s="18">
        <f t="shared" si="10"/>
        <v>0</v>
      </c>
      <c r="S43" s="18">
        <f t="shared" si="10"/>
        <v>0</v>
      </c>
      <c r="T43" s="18">
        <f t="shared" si="10"/>
        <v>0</v>
      </c>
      <c r="U43" s="19">
        <f t="shared" si="10"/>
        <v>0</v>
      </c>
      <c r="V43" s="39">
        <f t="shared" si="0"/>
        <v>0</v>
      </c>
      <c r="W43" s="87"/>
      <c r="X43" s="87"/>
    </row>
    <row r="44" spans="1:31" ht="13.8" thickBot="1" x14ac:dyDescent="0.25">
      <c r="J44" s="15"/>
      <c r="K44" s="22" t="s">
        <v>31</v>
      </c>
      <c r="L44" s="21">
        <f>L19+L23+L27+L31+L35+L39+L43</f>
        <v>0</v>
      </c>
      <c r="M44" s="20">
        <f t="shared" ref="M44:U44" si="11">M19+M23+M27+M31+M35+M39+M43</f>
        <v>0</v>
      </c>
      <c r="N44" s="20">
        <f t="shared" si="11"/>
        <v>0</v>
      </c>
      <c r="O44" s="20">
        <f t="shared" si="11"/>
        <v>0</v>
      </c>
      <c r="P44" s="20">
        <f t="shared" si="11"/>
        <v>0</v>
      </c>
      <c r="Q44" s="20">
        <f t="shared" si="11"/>
        <v>0</v>
      </c>
      <c r="R44" s="20">
        <f t="shared" si="11"/>
        <v>0</v>
      </c>
      <c r="S44" s="20">
        <f t="shared" si="11"/>
        <v>0</v>
      </c>
      <c r="T44" s="20">
        <f t="shared" si="11"/>
        <v>0</v>
      </c>
      <c r="U44" s="20">
        <f t="shared" si="11"/>
        <v>0</v>
      </c>
      <c r="V44" s="40">
        <f>V19+V23+V27+V31+V35+V39+V43</f>
        <v>0</v>
      </c>
      <c r="W44" s="87"/>
      <c r="X44" s="87"/>
    </row>
    <row r="45" spans="1:31" ht="195.75" customHeight="1" x14ac:dyDescent="0.2">
      <c r="R45" s="13"/>
    </row>
    <row r="46" spans="1:31" ht="13.8" thickBot="1" x14ac:dyDescent="0.25">
      <c r="J46" t="s">
        <v>57</v>
      </c>
      <c r="R46" s="13"/>
    </row>
    <row r="47" spans="1:31" ht="13.8" thickBot="1" x14ac:dyDescent="0.25">
      <c r="J47" s="22"/>
      <c r="K47" s="69">
        <v>2009</v>
      </c>
      <c r="L47" s="17">
        <v>2010</v>
      </c>
      <c r="M47" s="17">
        <v>2011</v>
      </c>
      <c r="N47" s="17">
        <v>2012</v>
      </c>
      <c r="O47" s="17">
        <v>2013</v>
      </c>
      <c r="P47" s="17">
        <v>2014</v>
      </c>
      <c r="Q47" s="17">
        <v>2015</v>
      </c>
      <c r="R47" s="42">
        <v>2016</v>
      </c>
      <c r="S47" s="17">
        <v>2017</v>
      </c>
      <c r="T47" s="42">
        <v>2018</v>
      </c>
      <c r="U47" s="42">
        <v>2019</v>
      </c>
      <c r="V47" s="17">
        <v>2020</v>
      </c>
      <c r="W47" s="17">
        <v>2020</v>
      </c>
      <c r="X47" s="17">
        <v>2022</v>
      </c>
      <c r="Y47" s="42">
        <v>2023</v>
      </c>
      <c r="Z47" s="94">
        <v>2024</v>
      </c>
      <c r="AE47" s="13"/>
    </row>
    <row r="48" spans="1:31" x14ac:dyDescent="0.2">
      <c r="J48" s="60" t="s">
        <v>18</v>
      </c>
      <c r="K48" s="63">
        <v>0</v>
      </c>
      <c r="L48" s="57">
        <v>0</v>
      </c>
      <c r="M48" s="31">
        <v>0</v>
      </c>
      <c r="N48" s="31">
        <v>0</v>
      </c>
      <c r="O48" s="31">
        <v>0</v>
      </c>
      <c r="P48" s="64">
        <v>0</v>
      </c>
      <c r="Q48" s="31">
        <v>0</v>
      </c>
      <c r="R48" s="64">
        <v>0</v>
      </c>
      <c r="S48" s="31">
        <v>0</v>
      </c>
      <c r="T48" s="64">
        <v>0</v>
      </c>
      <c r="U48" s="64">
        <v>0</v>
      </c>
      <c r="V48" s="31">
        <v>0</v>
      </c>
      <c r="W48" s="31">
        <v>0</v>
      </c>
      <c r="X48" s="31">
        <v>0</v>
      </c>
      <c r="Y48" s="64">
        <v>0</v>
      </c>
      <c r="Z48" s="91">
        <f>V19</f>
        <v>0</v>
      </c>
      <c r="AA48" s="87"/>
      <c r="AE48" s="13"/>
    </row>
    <row r="49" spans="10:31" x14ac:dyDescent="0.2">
      <c r="J49" s="68" t="s">
        <v>22</v>
      </c>
      <c r="K49" s="61">
        <v>0</v>
      </c>
      <c r="L49" s="58">
        <v>0</v>
      </c>
      <c r="M49" s="32">
        <v>0</v>
      </c>
      <c r="N49" s="32">
        <v>0</v>
      </c>
      <c r="O49" s="32">
        <v>0</v>
      </c>
      <c r="P49" s="65">
        <v>0</v>
      </c>
      <c r="Q49" s="32">
        <v>0</v>
      </c>
      <c r="R49" s="65">
        <v>0</v>
      </c>
      <c r="S49" s="32">
        <v>0</v>
      </c>
      <c r="T49" s="65">
        <v>0</v>
      </c>
      <c r="U49" s="65">
        <v>0</v>
      </c>
      <c r="V49" s="32">
        <v>0</v>
      </c>
      <c r="W49" s="32">
        <v>0</v>
      </c>
      <c r="X49" s="32">
        <v>0</v>
      </c>
      <c r="Y49" s="65">
        <v>0</v>
      </c>
      <c r="Z49" s="67">
        <f>V23</f>
        <v>0</v>
      </c>
      <c r="AA49" s="87"/>
      <c r="AE49" s="13"/>
    </row>
    <row r="50" spans="10:31" x14ac:dyDescent="0.2">
      <c r="J50" s="68" t="s">
        <v>56</v>
      </c>
      <c r="K50" s="61">
        <v>0</v>
      </c>
      <c r="L50" s="58">
        <v>0</v>
      </c>
      <c r="M50" s="32">
        <v>0</v>
      </c>
      <c r="N50" s="32">
        <v>0</v>
      </c>
      <c r="O50" s="32">
        <v>0</v>
      </c>
      <c r="P50" s="65">
        <v>0</v>
      </c>
      <c r="Q50" s="32">
        <v>0</v>
      </c>
      <c r="R50" s="65">
        <v>0</v>
      </c>
      <c r="S50" s="32">
        <v>0</v>
      </c>
      <c r="T50" s="65">
        <v>0</v>
      </c>
      <c r="U50" s="65">
        <v>0</v>
      </c>
      <c r="V50" s="32">
        <v>0</v>
      </c>
      <c r="W50" s="32">
        <v>0</v>
      </c>
      <c r="X50" s="32">
        <v>0</v>
      </c>
      <c r="Y50" s="65">
        <v>0</v>
      </c>
      <c r="Z50" s="67">
        <f>V27</f>
        <v>0</v>
      </c>
      <c r="AA50" s="87"/>
    </row>
    <row r="51" spans="10:31" x14ac:dyDescent="0.2">
      <c r="J51" s="68" t="s">
        <v>24</v>
      </c>
      <c r="K51" s="61">
        <v>0</v>
      </c>
      <c r="L51" s="58">
        <v>0</v>
      </c>
      <c r="M51" s="32">
        <v>0</v>
      </c>
      <c r="N51" s="32">
        <v>0</v>
      </c>
      <c r="O51" s="32">
        <v>0</v>
      </c>
      <c r="P51" s="65">
        <v>0</v>
      </c>
      <c r="Q51" s="32">
        <v>0</v>
      </c>
      <c r="R51" s="65">
        <v>0</v>
      </c>
      <c r="S51" s="32">
        <v>0</v>
      </c>
      <c r="T51" s="65">
        <v>0</v>
      </c>
      <c r="U51" s="65">
        <v>0</v>
      </c>
      <c r="V51" s="32">
        <v>0</v>
      </c>
      <c r="W51" s="32">
        <v>0</v>
      </c>
      <c r="X51" s="32">
        <v>0</v>
      </c>
      <c r="Y51" s="65">
        <v>0</v>
      </c>
      <c r="Z51" s="67">
        <f>V31</f>
        <v>0</v>
      </c>
      <c r="AA51" s="87"/>
    </row>
    <row r="52" spans="10:31" x14ac:dyDescent="0.2">
      <c r="J52" s="68" t="s">
        <v>25</v>
      </c>
      <c r="K52" s="61">
        <v>0</v>
      </c>
      <c r="L52" s="58">
        <v>0</v>
      </c>
      <c r="M52" s="32">
        <v>0</v>
      </c>
      <c r="N52" s="32">
        <v>0</v>
      </c>
      <c r="O52" s="32">
        <v>0</v>
      </c>
      <c r="P52" s="65">
        <v>0</v>
      </c>
      <c r="Q52" s="32">
        <v>0</v>
      </c>
      <c r="R52" s="65">
        <v>0</v>
      </c>
      <c r="S52" s="32">
        <v>0</v>
      </c>
      <c r="T52" s="65">
        <v>0</v>
      </c>
      <c r="U52" s="65">
        <v>0</v>
      </c>
      <c r="V52" s="32">
        <v>0</v>
      </c>
      <c r="W52" s="32">
        <v>0</v>
      </c>
      <c r="X52" s="32">
        <v>0</v>
      </c>
      <c r="Y52" s="65">
        <v>0</v>
      </c>
      <c r="Z52" s="67">
        <f>V35</f>
        <v>0</v>
      </c>
      <c r="AA52" s="87"/>
    </row>
    <row r="53" spans="10:31" x14ac:dyDescent="0.2">
      <c r="J53" s="68" t="s">
        <v>26</v>
      </c>
      <c r="K53" s="61">
        <v>0</v>
      </c>
      <c r="L53" s="58">
        <v>0</v>
      </c>
      <c r="M53" s="32">
        <v>0</v>
      </c>
      <c r="N53" s="32">
        <v>0</v>
      </c>
      <c r="O53" s="32">
        <v>0</v>
      </c>
      <c r="P53" s="65">
        <v>0</v>
      </c>
      <c r="Q53" s="32">
        <v>0</v>
      </c>
      <c r="R53" s="65">
        <v>0</v>
      </c>
      <c r="S53" s="32">
        <v>0</v>
      </c>
      <c r="T53" s="65">
        <v>0</v>
      </c>
      <c r="U53" s="65">
        <v>0</v>
      </c>
      <c r="V53" s="32">
        <v>0</v>
      </c>
      <c r="W53" s="32">
        <v>0</v>
      </c>
      <c r="X53" s="32">
        <v>0</v>
      </c>
      <c r="Y53" s="65">
        <v>0</v>
      </c>
      <c r="Z53" s="67">
        <f>V39</f>
        <v>0</v>
      </c>
      <c r="AA53" s="87"/>
    </row>
    <row r="54" spans="10:31" ht="13.8" thickBot="1" x14ac:dyDescent="0.25">
      <c r="J54" s="53" t="str">
        <f>J40</f>
        <v>(自由入力）</v>
      </c>
      <c r="K54" s="62">
        <v>0</v>
      </c>
      <c r="L54" s="59">
        <v>0</v>
      </c>
      <c r="M54" s="54">
        <v>0</v>
      </c>
      <c r="N54" s="54">
        <v>0</v>
      </c>
      <c r="O54" s="54">
        <v>0</v>
      </c>
      <c r="P54" s="66">
        <v>0</v>
      </c>
      <c r="Q54" s="54">
        <v>0</v>
      </c>
      <c r="R54" s="66">
        <v>0</v>
      </c>
      <c r="S54" s="54">
        <v>0</v>
      </c>
      <c r="T54" s="66">
        <v>0</v>
      </c>
      <c r="U54" s="66">
        <v>0</v>
      </c>
      <c r="V54" s="54">
        <v>0</v>
      </c>
      <c r="W54" s="54">
        <v>0</v>
      </c>
      <c r="X54" s="54">
        <v>0</v>
      </c>
      <c r="Y54" s="66">
        <v>0</v>
      </c>
      <c r="Z54" s="92">
        <f>V43</f>
        <v>0</v>
      </c>
      <c r="AA54" s="87"/>
    </row>
    <row r="55" spans="10:31" ht="13.8" thickBot="1" x14ac:dyDescent="0.25">
      <c r="J55" s="22" t="s">
        <v>53</v>
      </c>
      <c r="K55" s="93">
        <f>SUM(K48:K54)</f>
        <v>0</v>
      </c>
      <c r="L55" s="55">
        <f t="shared" ref="L55:T55" si="12">SUM(L48:L54)</f>
        <v>0</v>
      </c>
      <c r="M55" s="55">
        <f t="shared" si="12"/>
        <v>0</v>
      </c>
      <c r="N55" s="55">
        <f t="shared" si="12"/>
        <v>0</v>
      </c>
      <c r="O55" s="55">
        <f t="shared" si="12"/>
        <v>0</v>
      </c>
      <c r="P55" s="55">
        <f t="shared" si="12"/>
        <v>0</v>
      </c>
      <c r="Q55" s="55">
        <f t="shared" si="12"/>
        <v>0</v>
      </c>
      <c r="R55" s="55">
        <f t="shared" si="12"/>
        <v>0</v>
      </c>
      <c r="S55" s="55">
        <f t="shared" si="12"/>
        <v>0</v>
      </c>
      <c r="T55" s="55">
        <f t="shared" si="12"/>
        <v>0</v>
      </c>
      <c r="U55" s="90">
        <f t="shared" ref="U55:X55" si="13">SUM(U48:U54)</f>
        <v>0</v>
      </c>
      <c r="V55" s="55">
        <f t="shared" ref="V55:Z55" si="14">SUM(V48:V54)</f>
        <v>0</v>
      </c>
      <c r="W55" s="55">
        <f t="shared" ref="W55" si="15">SUM(W48:W54)</f>
        <v>0</v>
      </c>
      <c r="X55" s="55">
        <f t="shared" si="13"/>
        <v>0</v>
      </c>
      <c r="Y55" s="90">
        <f t="shared" si="14"/>
        <v>0</v>
      </c>
      <c r="Z55" s="40">
        <f t="shared" si="14"/>
        <v>0</v>
      </c>
      <c r="AA55" s="87"/>
    </row>
    <row r="57" spans="10:31" ht="13.8" thickBot="1" x14ac:dyDescent="0.25"/>
    <row r="58" spans="10:31" x14ac:dyDescent="0.2">
      <c r="J58" s="117" t="s">
        <v>54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9"/>
      <c r="Y58" s="85"/>
    </row>
    <row r="59" spans="10:31" x14ac:dyDescent="0.2">
      <c r="J59" s="120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2"/>
      <c r="Y59" s="85"/>
    </row>
    <row r="60" spans="10:31" x14ac:dyDescent="0.2">
      <c r="J60" s="120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85"/>
    </row>
    <row r="61" spans="10:31" x14ac:dyDescent="0.2">
      <c r="J61" s="120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85"/>
    </row>
    <row r="62" spans="10:31" x14ac:dyDescent="0.2">
      <c r="J62" s="120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85"/>
    </row>
    <row r="63" spans="10:31" x14ac:dyDescent="0.2">
      <c r="J63" s="120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  <c r="Y63" s="85"/>
    </row>
    <row r="64" spans="10:31" x14ac:dyDescent="0.2">
      <c r="J64" s="120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85"/>
    </row>
    <row r="65" spans="10:25" x14ac:dyDescent="0.2"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85"/>
    </row>
    <row r="66" spans="10:25" x14ac:dyDescent="0.2">
      <c r="J66" s="120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2"/>
      <c r="Y66" s="85"/>
    </row>
    <row r="67" spans="10:25" x14ac:dyDescent="0.2">
      <c r="J67" s="120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2"/>
      <c r="Y67" s="85"/>
    </row>
    <row r="68" spans="10:25" x14ac:dyDescent="0.2">
      <c r="J68" s="120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2"/>
      <c r="Y68" s="85"/>
    </row>
    <row r="69" spans="10:25" x14ac:dyDescent="0.2">
      <c r="J69" s="120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2"/>
      <c r="Y69" s="85"/>
    </row>
    <row r="70" spans="10:25" ht="13.8" thickBot="1" x14ac:dyDescent="0.25">
      <c r="J70" s="123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5"/>
      <c r="Y70" s="85"/>
    </row>
  </sheetData>
  <dataConsolidate/>
  <mergeCells count="26">
    <mergeCell ref="K7:P7"/>
    <mergeCell ref="V7:AD7"/>
    <mergeCell ref="AK7:AL7"/>
    <mergeCell ref="AM7:AT7"/>
    <mergeCell ref="K6:P6"/>
    <mergeCell ref="R6:T6"/>
    <mergeCell ref="V6:AD6"/>
    <mergeCell ref="AK6:AL6"/>
    <mergeCell ref="AM6:AT6"/>
    <mergeCell ref="K12:P12"/>
    <mergeCell ref="J58:X70"/>
    <mergeCell ref="K8:P8"/>
    <mergeCell ref="R8:T8"/>
    <mergeCell ref="V8:AD8"/>
    <mergeCell ref="K9:P9"/>
    <mergeCell ref="K10:P10"/>
    <mergeCell ref="K11:P11"/>
    <mergeCell ref="J1:AG1"/>
    <mergeCell ref="K4:P4"/>
    <mergeCell ref="R4:AD4"/>
    <mergeCell ref="AK4:AT4"/>
    <mergeCell ref="K5:P5"/>
    <mergeCell ref="R5:T5"/>
    <mergeCell ref="V5:AD5"/>
    <mergeCell ref="AK5:AL5"/>
    <mergeCell ref="AM5:AT5"/>
  </mergeCells>
  <phoneticPr fontId="1"/>
  <dataValidations count="4">
    <dataValidation type="list" allowBlank="1" showInputMessage="1" showErrorMessage="1" sqref="K5:P5" xr:uid="{B482A496-BC9F-4A2B-8BAC-29F3A8DCF657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42332D31-ED37-4A87-9981-04589FB012AD}">
      <formula1>"土が露出,下草・落ち葉がまばら,一面に下草・落ち葉,その他（　　　　　　　　　）"</formula1>
    </dataValidation>
    <dataValidation type="list" allowBlank="1" showInputMessage="1" showErrorMessage="1" sqref="K9" xr:uid="{F84B948E-1D08-415E-AF58-24DF260FF215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661A93EE-B6DB-4F5B-87EB-F30A5A3CB4F6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雅之 小久保</cp:lastModifiedBy>
  <cp:lastPrinted>2012-05-09T03:57:44Z</cp:lastPrinted>
  <dcterms:created xsi:type="dcterms:W3CDTF">2010-01-12T09:23:27Z</dcterms:created>
  <dcterms:modified xsi:type="dcterms:W3CDTF">2024-07-07T02:58:43Z</dcterms:modified>
</cp:coreProperties>
</file>